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УСН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Print_Titles" localSheetId="0">Документ!$A:$B</definedName>
    <definedName name="_xlnm.Print_Area" localSheetId="0">Документ!$A$1:$AG$12</definedName>
  </definedNames>
  <calcPr calcId="152511"/>
</workbook>
</file>

<file path=xl/calcChain.xml><?xml version="1.0" encoding="utf-8"?>
<calcChain xmlns="http://schemas.openxmlformats.org/spreadsheetml/2006/main">
  <c r="K12" i="2" l="1"/>
  <c r="D12" i="2" l="1"/>
  <c r="E12" i="2"/>
  <c r="F12" i="2"/>
  <c r="G12" i="2"/>
  <c r="H12" i="2"/>
  <c r="I12" i="2"/>
  <c r="J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C12" i="2"/>
</calcChain>
</file>

<file path=xl/sharedStrings.xml><?xml version="1.0" encoding="utf-8"?>
<sst xmlns="http://schemas.openxmlformats.org/spreadsheetml/2006/main" count="48" uniqueCount="48">
  <si>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</si>
  <si>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</si>
  <si>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</si>
  <si>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</si>
  <si>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</si>
  <si>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</si>
  <si>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</si>
  <si>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</si>
  <si>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</si>
  <si>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</si>
  <si>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</si>
  <si>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</si>
  <si>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 Возмещено\30300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</si>
  <si>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</si>
  <si>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</si>
  <si>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</si>
  <si>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</si>
  <si>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</si>
  <si>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</si>
  <si>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</si>
  <si>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</si>
  <si>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</si>
  <si>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</si>
  <si>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4.6.1. по налогу\40610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</si>
  <si>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</si>
  <si>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</si>
  <si>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</si>
  <si>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</si>
  <si>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</si>
  <si>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</si>
  <si>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</si>
  <si>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</si>
  <si>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</si>
  <si>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</si>
  <si>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</si>
  <si>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</si>
  <si>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</si>
  <si>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</si>
  <si>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</si>
  <si>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</si>
  <si>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</si>
  <si>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За период с 01.01.2022 по 28.02.2022</t>
  </si>
  <si>
    <t>3.2.4. процентов\30240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</si>
  <si>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</si>
  <si>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</si>
  <si>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</si>
  <si>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</si>
  <si>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по состоянию на 01.03.2022.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</si>
</sst>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4" fontId="1" fillId="0" borderId="3" xfId="11" applyNumberFormat="1" applyProtection="1">
      <alignment horizontal="right" vertical="top" shrinkToFit="1"/>
    </xf>
    <xf numFmtId="0" fontId="1" fillId="0" borderId="1" xfId="13" applyNumberFormat="1" applyProtection="1">
      <alignment vertical="top"/>
    </xf>
    <xf numFmtId="0" fontId="1" fillId="0" borderId="5" xfId="16" applyNumberFormat="1" applyProtection="1"/>
    <xf numFmtId="4" fontId="7" fillId="2" borderId="3" xfId="15" applyNumberFormat="1" applyFont="1" applyProtection="1">
      <alignment horizontal="right" vertical="top" shrinkToFit="1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2" borderId="3" xfId="14" applyNumberFormat="1" applyFont="1" applyProtection="1">
      <alignment vertical="top" wrapText="1"/>
    </xf>
    <xf numFmtId="0" fontId="7" fillId="2" borderId="3" xfId="14" applyFont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2" applyNumberFormat="1" applyAlignment="1" applyProtection="1">
      <alignment vertical="top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11" applyNumberFormat="1" applyBorder="1" applyProtection="1">
      <alignment horizontal="right" vertical="top" shrinkToFit="1"/>
    </xf>
    <xf numFmtId="4" fontId="7" fillId="2" borderId="9" xfId="15" applyNumberFormat="1" applyFont="1" applyBorder="1" applyProtection="1">
      <alignment horizontal="right" vertical="top" shrinkToFit="1"/>
    </xf>
    <xf numFmtId="0" fontId="1" fillId="0" borderId="7" xfId="12" applyNumberFormat="1" applyBorder="1" applyProtection="1">
      <alignment vertical="top"/>
    </xf>
    <xf numFmtId="0" fontId="1" fillId="0" borderId="7" xfId="8" applyNumberFormat="1" applyBorder="1" applyAlignment="1" applyProtection="1">
      <alignment horizontal="center" vertical="center" wrapText="1"/>
    </xf>
    <xf numFmtId="0" fontId="6" fillId="0" borderId="1" xfId="4" applyNumberFormat="1" applyFont="1" applyAlignment="1" applyProtection="1">
      <alignment horizontal="center" vertical="top" wrapText="1"/>
    </xf>
    <xf numFmtId="0" fontId="6" fillId="0" borderId="1" xfId="4" applyNumberFormat="1" applyFont="1" applyAlignment="1" applyProtection="1">
      <alignment horizontal="left" vertical="top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showGridLines="0" tabSelected="1" workbookViewId="0">
      <selection sqref="A1:AG1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3.28515625" style="1" customWidth="1"/>
    <col min="7" max="8" width="13.85546875" style="1" customWidth="1"/>
    <col min="9" max="9" width="11.7109375" style="1" customWidth="1"/>
    <col min="10" max="10" width="13.28515625" style="1" customWidth="1"/>
    <col min="11" max="11" width="10.5703125" style="1" customWidth="1"/>
    <col min="12" max="12" width="11.7109375" style="1" customWidth="1"/>
    <col min="13" max="13" width="12.42578125" style="1" customWidth="1"/>
    <col min="14" max="14" width="10.5703125" style="1" customWidth="1"/>
    <col min="15" max="15" width="13.5703125" style="1" customWidth="1"/>
    <col min="16" max="16" width="13.85546875" style="1" customWidth="1"/>
    <col min="17" max="18" width="13.7109375" style="1" customWidth="1"/>
    <col min="19" max="19" width="14.7109375" style="1" customWidth="1"/>
    <col min="20" max="20" width="12.7109375" style="1" customWidth="1"/>
    <col min="21" max="21" width="14.140625" style="1" customWidth="1"/>
    <col min="22" max="22" width="15.140625" style="1" customWidth="1"/>
    <col min="23" max="23" width="13.28515625" style="1" customWidth="1"/>
    <col min="24" max="24" width="7.42578125" style="1" customWidth="1"/>
    <col min="25" max="25" width="17" style="1" customWidth="1"/>
    <col min="26" max="26" width="12.7109375" style="1" customWidth="1"/>
    <col min="27" max="27" width="11.7109375" style="1" customWidth="1"/>
    <col min="28" max="28" width="10.140625" style="1" customWidth="1"/>
    <col min="29" max="30" width="15.42578125" style="1" customWidth="1"/>
    <col min="31" max="32" width="11.7109375" style="1" customWidth="1"/>
    <col min="33" max="33" width="10.28515625" style="1" customWidth="1"/>
    <col min="34" max="34" width="9.140625" style="1"/>
    <col min="35" max="35" width="0.42578125" style="1" customWidth="1"/>
    <col min="36" max="36" width="9.140625" style="1"/>
    <col min="37" max="38" width="9.140625" style="1" customWidth="1"/>
    <col min="39" max="16384" width="9.140625" style="1"/>
  </cols>
  <sheetData>
    <row r="1" spans="1:38" ht="22.5" customHeight="1" x14ac:dyDescent="0.25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2"/>
      <c r="AI1" s="2"/>
      <c r="AJ1" s="2"/>
      <c r="AK1" s="2"/>
      <c r="AL1" s="2"/>
    </row>
    <row r="2" spans="1:38" ht="12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13"/>
      <c r="AI2" s="13"/>
      <c r="AJ2" s="13"/>
      <c r="AK2" s="13"/>
      <c r="AL2" s="13"/>
    </row>
    <row r="3" spans="1:38" ht="12.75" customHeight="1" x14ac:dyDescent="0.25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"/>
      <c r="AH3" s="2"/>
      <c r="AI3" s="2"/>
      <c r="AJ3" s="3"/>
      <c r="AK3" s="3"/>
      <c r="AL3" s="2"/>
    </row>
    <row r="4" spans="1:38" ht="12.75" customHeight="1" x14ac:dyDescent="0.25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2"/>
      <c r="AH4" s="2"/>
      <c r="AI4" s="2"/>
      <c r="AJ4" s="2"/>
      <c r="AK4" s="2"/>
      <c r="AL4" s="2"/>
    </row>
    <row r="5" spans="1:38" ht="12.75" customHeight="1" x14ac:dyDescent="0.2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"/>
      <c r="AH5" s="2"/>
      <c r="AI5" s="2"/>
      <c r="AJ5" s="2"/>
      <c r="AK5" s="2"/>
      <c r="AL5" s="2"/>
    </row>
    <row r="6" spans="1:38" ht="76.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42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4" t="s">
        <v>17</v>
      </c>
      <c r="R6" s="4" t="s">
        <v>18</v>
      </c>
      <c r="S6" s="4" t="s">
        <v>19</v>
      </c>
      <c r="T6" s="4" t="s">
        <v>20</v>
      </c>
      <c r="U6" s="4" t="s">
        <v>21</v>
      </c>
      <c r="V6" s="4" t="s">
        <v>22</v>
      </c>
      <c r="W6" s="4" t="s">
        <v>44</v>
      </c>
      <c r="X6" s="4" t="s">
        <v>23</v>
      </c>
      <c r="Y6" s="4" t="s">
        <v>45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27" t="s">
        <v>46</v>
      </c>
      <c r="AG6" s="31" t="s">
        <v>43</v>
      </c>
      <c r="AH6" s="2"/>
      <c r="AI6" s="2"/>
      <c r="AJ6" s="2"/>
      <c r="AK6" s="2"/>
      <c r="AL6" s="2"/>
    </row>
    <row r="7" spans="1:38" ht="51" x14ac:dyDescent="0.25">
      <c r="A7" s="5" t="s">
        <v>30</v>
      </c>
      <c r="B7" s="6" t="s">
        <v>31</v>
      </c>
      <c r="C7" s="7">
        <v>343922920.45000005</v>
      </c>
      <c r="D7" s="7">
        <v>341812242</v>
      </c>
      <c r="E7" s="7">
        <v>2043333.1500000004</v>
      </c>
      <c r="F7" s="7">
        <v>67345.3</v>
      </c>
      <c r="G7" s="7">
        <v>217259581.72999993</v>
      </c>
      <c r="H7" s="7">
        <v>215762689.46000004</v>
      </c>
      <c r="I7" s="7">
        <v>1452467.5699999996</v>
      </c>
      <c r="J7" s="7">
        <v>44424.700000000004</v>
      </c>
      <c r="K7" s="7"/>
      <c r="L7" s="7">
        <v>2556795.1000000006</v>
      </c>
      <c r="M7" s="7">
        <v>2524642.1299999994</v>
      </c>
      <c r="N7" s="7">
        <v>30215.4</v>
      </c>
      <c r="O7" s="7">
        <v>1937.57</v>
      </c>
      <c r="P7" s="7">
        <v>59012618.839999989</v>
      </c>
      <c r="Q7" s="7">
        <v>41321181.740000002</v>
      </c>
      <c r="R7" s="7">
        <v>16867927.34</v>
      </c>
      <c r="S7" s="7">
        <v>823509.75999999978</v>
      </c>
      <c r="T7" s="7">
        <v>23037449.539999995</v>
      </c>
      <c r="U7" s="7">
        <v>14261569.429999992</v>
      </c>
      <c r="V7" s="7">
        <v>672728.47999999986</v>
      </c>
      <c r="W7" s="7"/>
      <c r="X7" s="7"/>
      <c r="Y7" s="7">
        <v>21040871.390000001</v>
      </c>
      <c r="Z7" s="7">
        <v>18283732.200000003</v>
      </c>
      <c r="AA7" s="7">
        <v>2606357.9099999997</v>
      </c>
      <c r="AB7" s="7">
        <v>150781.28</v>
      </c>
      <c r="AC7" s="7">
        <v>1514277294.4400005</v>
      </c>
      <c r="AD7" s="7">
        <v>1510998125.7999997</v>
      </c>
      <c r="AE7" s="7">
        <v>1948778.6399999997</v>
      </c>
      <c r="AF7" s="28">
        <v>1330389.9999999998</v>
      </c>
      <c r="AG7" s="30"/>
      <c r="AH7" s="8"/>
      <c r="AI7" s="8"/>
      <c r="AJ7" s="8"/>
      <c r="AK7" s="8"/>
      <c r="AL7" s="8"/>
    </row>
    <row r="8" spans="1:38" ht="63.75" x14ac:dyDescent="0.25">
      <c r="A8" s="5" t="s">
        <v>32</v>
      </c>
      <c r="B8" s="6" t="s">
        <v>33</v>
      </c>
      <c r="C8" s="7"/>
      <c r="D8" s="7"/>
      <c r="E8" s="7"/>
      <c r="F8" s="7"/>
      <c r="G8" s="7">
        <v>17144.190000000002</v>
      </c>
      <c r="H8" s="7">
        <v>17140.080000000002</v>
      </c>
      <c r="I8" s="7">
        <v>4.1100000000000003</v>
      </c>
      <c r="J8" s="7"/>
      <c r="K8" s="7"/>
      <c r="L8" s="7">
        <v>981.54000000000008</v>
      </c>
      <c r="M8" s="7">
        <v>0.57999999999999996</v>
      </c>
      <c r="N8" s="7">
        <v>980.96</v>
      </c>
      <c r="O8" s="7"/>
      <c r="P8" s="7">
        <v>188480.49999999997</v>
      </c>
      <c r="Q8" s="7">
        <v>126681.57</v>
      </c>
      <c r="R8" s="7">
        <v>37212.090000000004</v>
      </c>
      <c r="S8" s="7">
        <v>24586.84</v>
      </c>
      <c r="T8" s="7"/>
      <c r="U8" s="7">
        <v>16410.07</v>
      </c>
      <c r="V8" s="7">
        <v>306.89999999999998</v>
      </c>
      <c r="W8" s="7"/>
      <c r="X8" s="7"/>
      <c r="Y8" s="7">
        <v>171763.53000000003</v>
      </c>
      <c r="Z8" s="7">
        <v>126681.57</v>
      </c>
      <c r="AA8" s="7">
        <v>20802.02</v>
      </c>
      <c r="AB8" s="7">
        <v>24279.94</v>
      </c>
      <c r="AC8" s="7">
        <v>5934785.2199999979</v>
      </c>
      <c r="AD8" s="7">
        <v>5762471.540000001</v>
      </c>
      <c r="AE8" s="7">
        <v>116053.58000000003</v>
      </c>
      <c r="AF8" s="28">
        <v>56260.10000000002</v>
      </c>
      <c r="AG8" s="30"/>
      <c r="AH8" s="8"/>
      <c r="AI8" s="8"/>
      <c r="AJ8" s="8"/>
      <c r="AK8" s="8"/>
      <c r="AL8" s="8"/>
    </row>
    <row r="9" spans="1:38" ht="89.25" x14ac:dyDescent="0.25">
      <c r="A9" s="5" t="s">
        <v>34</v>
      </c>
      <c r="B9" s="6" t="s">
        <v>35</v>
      </c>
      <c r="C9" s="7">
        <v>121844154.06000002</v>
      </c>
      <c r="D9" s="7">
        <v>119125077</v>
      </c>
      <c r="E9" s="7">
        <v>2657311.5599999996</v>
      </c>
      <c r="F9" s="7">
        <v>61765.499999999993</v>
      </c>
      <c r="G9" s="7">
        <v>132033030.09</v>
      </c>
      <c r="H9" s="7">
        <v>130818572.19</v>
      </c>
      <c r="I9" s="7">
        <v>1199086.1400000004</v>
      </c>
      <c r="J9" s="7">
        <v>15137.02</v>
      </c>
      <c r="K9" s="26">
        <v>234.74</v>
      </c>
      <c r="L9" s="7">
        <v>3763453.98</v>
      </c>
      <c r="M9" s="7">
        <v>3727499.11</v>
      </c>
      <c r="N9" s="7">
        <v>35762.76999999999</v>
      </c>
      <c r="O9" s="7">
        <v>192.1</v>
      </c>
      <c r="P9" s="7">
        <v>66365425.509999983</v>
      </c>
      <c r="Q9" s="7">
        <v>46559151.31000001</v>
      </c>
      <c r="R9" s="7">
        <v>19343273.699999996</v>
      </c>
      <c r="S9" s="7">
        <v>463000.5</v>
      </c>
      <c r="T9" s="7">
        <v>23846298.059999995</v>
      </c>
      <c r="U9" s="7">
        <v>16768903.929999994</v>
      </c>
      <c r="V9" s="7">
        <v>279586.34999999998</v>
      </c>
      <c r="W9" s="7"/>
      <c r="X9" s="7"/>
      <c r="Y9" s="7">
        <v>21291125.97000001</v>
      </c>
      <c r="Z9" s="7">
        <v>18798317.25</v>
      </c>
      <c r="AA9" s="7">
        <v>2309394.5700000008</v>
      </c>
      <c r="AB9" s="7">
        <v>183414.15</v>
      </c>
      <c r="AC9" s="7">
        <v>1323221074.2200003</v>
      </c>
      <c r="AD9" s="7">
        <v>1318928820.28</v>
      </c>
      <c r="AE9" s="7">
        <v>4071392.7699999991</v>
      </c>
      <c r="AF9" s="28">
        <v>220626.43</v>
      </c>
      <c r="AG9" s="30">
        <v>234.74</v>
      </c>
      <c r="AH9" s="8"/>
      <c r="AI9" s="8"/>
      <c r="AJ9" s="8"/>
      <c r="AK9" s="8"/>
      <c r="AL9" s="8"/>
    </row>
    <row r="10" spans="1:38" ht="76.5" x14ac:dyDescent="0.25">
      <c r="A10" s="5" t="s">
        <v>36</v>
      </c>
      <c r="B10" s="6" t="s">
        <v>37</v>
      </c>
      <c r="C10" s="7">
        <v>71.28</v>
      </c>
      <c r="D10" s="7"/>
      <c r="E10" s="7">
        <v>71.28</v>
      </c>
      <c r="F10" s="7"/>
      <c r="G10" s="7">
        <v>-23749.64</v>
      </c>
      <c r="H10" s="7">
        <v>-23851</v>
      </c>
      <c r="I10" s="7">
        <v>101.36</v>
      </c>
      <c r="J10" s="7"/>
      <c r="K10" s="7"/>
      <c r="L10" s="7">
        <v>1405.89</v>
      </c>
      <c r="M10" s="7">
        <v>1405.89</v>
      </c>
      <c r="N10" s="7"/>
      <c r="O10" s="7"/>
      <c r="P10" s="7">
        <v>44592.959999999999</v>
      </c>
      <c r="Q10" s="7">
        <v>4287.79</v>
      </c>
      <c r="R10" s="7">
        <v>28600.370000000003</v>
      </c>
      <c r="S10" s="7">
        <v>11704.8</v>
      </c>
      <c r="T10" s="7">
        <v>4287.79</v>
      </c>
      <c r="U10" s="7">
        <v>28656.98</v>
      </c>
      <c r="V10" s="7">
        <v>11204.8</v>
      </c>
      <c r="W10" s="7"/>
      <c r="X10" s="7"/>
      <c r="Y10" s="7">
        <v>443.39</v>
      </c>
      <c r="Z10" s="7"/>
      <c r="AA10" s="7">
        <v>-56.61</v>
      </c>
      <c r="AB10" s="7">
        <v>500</v>
      </c>
      <c r="AC10" s="7">
        <v>10143099.749999998</v>
      </c>
      <c r="AD10" s="7">
        <v>9983907.9899999984</v>
      </c>
      <c r="AE10" s="7">
        <v>91636.95</v>
      </c>
      <c r="AF10" s="28">
        <v>67554.81</v>
      </c>
      <c r="AG10" s="30"/>
      <c r="AH10" s="8"/>
      <c r="AI10" s="8"/>
      <c r="AJ10" s="8"/>
      <c r="AK10" s="8"/>
      <c r="AL10" s="8"/>
    </row>
    <row r="11" spans="1:38" ht="51" x14ac:dyDescent="0.25">
      <c r="A11" s="5" t="s">
        <v>38</v>
      </c>
      <c r="B11" s="6" t="s">
        <v>39</v>
      </c>
      <c r="C11" s="7">
        <v>8285.2799999999988</v>
      </c>
      <c r="D11" s="7"/>
      <c r="E11" s="7">
        <v>8285.2799999999988</v>
      </c>
      <c r="F11" s="7"/>
      <c r="G11" s="7">
        <v>11653.86</v>
      </c>
      <c r="H11" s="7">
        <v>9610</v>
      </c>
      <c r="I11" s="7">
        <v>2043.8600000000001</v>
      </c>
      <c r="J11" s="7"/>
      <c r="K11" s="7"/>
      <c r="L11" s="7"/>
      <c r="M11" s="7"/>
      <c r="N11" s="7"/>
      <c r="O11" s="7"/>
      <c r="P11" s="7">
        <v>961210.84</v>
      </c>
      <c r="Q11" s="7">
        <v>645787.58000000007</v>
      </c>
      <c r="R11" s="7">
        <v>259438.36000000002</v>
      </c>
      <c r="S11" s="7">
        <v>55984.9</v>
      </c>
      <c r="T11" s="7">
        <v>395899.88</v>
      </c>
      <c r="U11" s="7">
        <v>136847.15000000002</v>
      </c>
      <c r="V11" s="7">
        <v>55984.9</v>
      </c>
      <c r="W11" s="7"/>
      <c r="X11" s="7"/>
      <c r="Y11" s="7">
        <v>372478.91000000003</v>
      </c>
      <c r="Z11" s="7">
        <v>249887.7</v>
      </c>
      <c r="AA11" s="7">
        <v>122591.20999999999</v>
      </c>
      <c r="AB11" s="7"/>
      <c r="AC11" s="7">
        <v>5684012.3099999968</v>
      </c>
      <c r="AD11" s="7">
        <v>5477103.7699999986</v>
      </c>
      <c r="AE11" s="7">
        <v>173490.97000000012</v>
      </c>
      <c r="AF11" s="28">
        <v>33417.57</v>
      </c>
      <c r="AG11" s="30"/>
      <c r="AH11" s="8"/>
      <c r="AI11" s="8"/>
      <c r="AJ11" s="8"/>
      <c r="AK11" s="8"/>
      <c r="AL11" s="8"/>
    </row>
    <row r="12" spans="1:38" s="12" customFormat="1" ht="12.75" customHeight="1" x14ac:dyDescent="0.25">
      <c r="A12" s="20" t="s">
        <v>40</v>
      </c>
      <c r="B12" s="21"/>
      <c r="C12" s="10">
        <f>SUM(C7:C11)</f>
        <v>465775431.06999999</v>
      </c>
      <c r="D12" s="10">
        <f t="shared" ref="D12:AG12" si="0">SUM(D7:D11)</f>
        <v>460937319</v>
      </c>
      <c r="E12" s="10">
        <f t="shared" si="0"/>
        <v>4709001.2700000005</v>
      </c>
      <c r="F12" s="10">
        <f t="shared" si="0"/>
        <v>129110.79999999999</v>
      </c>
      <c r="G12" s="10">
        <f t="shared" si="0"/>
        <v>349297660.22999996</v>
      </c>
      <c r="H12" s="10">
        <f t="shared" si="0"/>
        <v>346584160.73000002</v>
      </c>
      <c r="I12" s="10">
        <f t="shared" si="0"/>
        <v>2653703.04</v>
      </c>
      <c r="J12" s="10">
        <f t="shared" si="0"/>
        <v>59561.72</v>
      </c>
      <c r="K12" s="10">
        <f t="shared" si="0"/>
        <v>234.74</v>
      </c>
      <c r="L12" s="10">
        <f t="shared" si="0"/>
        <v>6322636.5100000007</v>
      </c>
      <c r="M12" s="10">
        <f t="shared" si="0"/>
        <v>6253547.709999999</v>
      </c>
      <c r="N12" s="10">
        <f t="shared" si="0"/>
        <v>66959.12999999999</v>
      </c>
      <c r="O12" s="10">
        <f t="shared" si="0"/>
        <v>2129.67</v>
      </c>
      <c r="P12" s="10">
        <f t="shared" si="0"/>
        <v>126572328.64999996</v>
      </c>
      <c r="Q12" s="10">
        <f t="shared" si="0"/>
        <v>88657089.99000001</v>
      </c>
      <c r="R12" s="10">
        <f t="shared" si="0"/>
        <v>36536451.859999992</v>
      </c>
      <c r="S12" s="10">
        <f t="shared" si="0"/>
        <v>1378786.7999999996</v>
      </c>
      <c r="T12" s="10">
        <f t="shared" si="0"/>
        <v>47283935.269999996</v>
      </c>
      <c r="U12" s="10">
        <f t="shared" si="0"/>
        <v>31212387.559999984</v>
      </c>
      <c r="V12" s="10">
        <f t="shared" si="0"/>
        <v>1019811.4299999999</v>
      </c>
      <c r="W12" s="10">
        <f t="shared" si="0"/>
        <v>0</v>
      </c>
      <c r="X12" s="10">
        <f t="shared" si="0"/>
        <v>0</v>
      </c>
      <c r="Y12" s="10">
        <f t="shared" si="0"/>
        <v>42876683.190000013</v>
      </c>
      <c r="Z12" s="10">
        <f t="shared" si="0"/>
        <v>37458618.720000006</v>
      </c>
      <c r="AA12" s="10">
        <f t="shared" si="0"/>
        <v>5059089.0999999996</v>
      </c>
      <c r="AB12" s="10">
        <f t="shared" si="0"/>
        <v>358975.37</v>
      </c>
      <c r="AC12" s="10">
        <f t="shared" si="0"/>
        <v>2859260265.940001</v>
      </c>
      <c r="AD12" s="10">
        <f t="shared" si="0"/>
        <v>2851150429.3799996</v>
      </c>
      <c r="AE12" s="10">
        <f t="shared" si="0"/>
        <v>6401352.9099999983</v>
      </c>
      <c r="AF12" s="10">
        <f t="shared" si="0"/>
        <v>1708248.91</v>
      </c>
      <c r="AG12" s="29">
        <f t="shared" si="0"/>
        <v>234.74</v>
      </c>
      <c r="AH12" s="11"/>
      <c r="AI12" s="11"/>
      <c r="AJ12" s="11"/>
      <c r="AK12" s="11"/>
      <c r="AL12" s="11"/>
    </row>
    <row r="13" spans="1:38" ht="12.7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"/>
      <c r="AH13" s="2"/>
      <c r="AI13" s="2"/>
      <c r="AJ13" s="2"/>
      <c r="AK13" s="2"/>
      <c r="AL13" s="2"/>
    </row>
    <row r="14" spans="1:38" x14ac:dyDescent="0.25">
      <c r="A14" s="22"/>
      <c r="B14" s="23"/>
      <c r="C14" s="2"/>
      <c r="D14" s="2"/>
      <c r="E14" s="2"/>
      <c r="F14" s="2"/>
      <c r="G14" s="2"/>
      <c r="H14" s="2"/>
      <c r="I14" s="2"/>
      <c r="J14" s="26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4"/>
      <c r="AD14" s="14"/>
      <c r="AE14" s="14"/>
      <c r="AF14" s="2"/>
      <c r="AG14" s="2"/>
      <c r="AH14" s="2"/>
      <c r="AI14" s="2"/>
      <c r="AJ14" s="2"/>
      <c r="AK14" s="2"/>
      <c r="AL14" s="2"/>
    </row>
    <row r="15" spans="1:38" x14ac:dyDescent="0.25">
      <c r="AC15" s="15"/>
      <c r="AD15" s="15"/>
      <c r="AE15" s="15"/>
    </row>
  </sheetData>
  <mergeCells count="6">
    <mergeCell ref="A4:AF4"/>
    <mergeCell ref="A5:AF5"/>
    <mergeCell ref="A12:B12"/>
    <mergeCell ref="A14:B14"/>
    <mergeCell ref="A3:AF3"/>
    <mergeCell ref="A1:AG1"/>
  </mergeCells>
  <pageMargins left="0.6692913385826772" right="0.6692913385826772" top="0.59055118110236227" bottom="0.59055118110236227" header="0" footer="0"/>
  <pageSetup paperSize="9" scale="9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Пануева Светлана Александровна</cp:lastModifiedBy>
  <cp:lastPrinted>2022-03-29T08:12:12Z</cp:lastPrinted>
  <dcterms:created xsi:type="dcterms:W3CDTF">2022-02-25T08:26:00Z</dcterms:created>
  <dcterms:modified xsi:type="dcterms:W3CDTF">2022-03-29T08:20:53Z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